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492" windowHeight="9936"/>
  </bookViews>
  <sheets>
    <sheet name="总" sheetId="1" r:id="rId1"/>
  </sheets>
  <definedNames>
    <definedName name="_xlnm._FilterDatabase" localSheetId="0" hidden="1">总!$A$2:$J$21</definedName>
  </definedNames>
  <calcPr calcId="144525"/>
</workbook>
</file>

<file path=xl/calcChain.xml><?xml version="1.0" encoding="utf-8"?>
<calcChain xmlns="http://schemas.openxmlformats.org/spreadsheetml/2006/main">
  <c r="F5" i="1" l="1"/>
  <c r="F3" i="1"/>
  <c r="F4" i="1"/>
  <c r="F6" i="1"/>
  <c r="F7" i="1"/>
  <c r="F8" i="1"/>
  <c r="F10" i="1"/>
  <c r="F9" i="1"/>
  <c r="F11" i="1"/>
  <c r="F15" i="1"/>
  <c r="F12" i="1"/>
  <c r="F13" i="1"/>
  <c r="F14" i="1"/>
  <c r="F16" i="1"/>
  <c r="F17" i="1"/>
  <c r="F18" i="1"/>
  <c r="H13" i="1" l="1"/>
  <c r="I13" i="1" s="1"/>
  <c r="H3" i="1" l="1"/>
  <c r="I3" i="1" s="1"/>
  <c r="H4" i="1"/>
  <c r="I4" i="1" s="1"/>
  <c r="H6" i="1"/>
  <c r="I6" i="1" s="1"/>
  <c r="H7" i="1"/>
  <c r="I7" i="1" s="1"/>
  <c r="H8" i="1"/>
  <c r="I8" i="1" s="1"/>
  <c r="H10" i="1"/>
  <c r="I10" i="1" s="1"/>
  <c r="H9" i="1"/>
  <c r="I9" i="1" s="1"/>
  <c r="H11" i="1"/>
  <c r="I11" i="1" s="1"/>
  <c r="H15" i="1"/>
  <c r="I15" i="1" s="1"/>
  <c r="H12" i="1"/>
  <c r="I12" i="1" s="1"/>
  <c r="H14" i="1"/>
  <c r="I14" i="1" s="1"/>
  <c r="H16" i="1"/>
  <c r="I16" i="1" s="1"/>
  <c r="H17" i="1"/>
  <c r="I17" i="1" s="1"/>
  <c r="H18" i="1"/>
  <c r="I18" i="1" s="1"/>
  <c r="H20" i="1"/>
  <c r="H19" i="1"/>
  <c r="H21" i="1"/>
  <c r="H5" i="1"/>
  <c r="I5" i="1" s="1"/>
  <c r="F20" i="1"/>
  <c r="F19" i="1"/>
  <c r="F21" i="1"/>
  <c r="I20" i="1" l="1"/>
  <c r="I21" i="1"/>
  <c r="I19" i="1"/>
</calcChain>
</file>

<file path=xl/sharedStrings.xml><?xml version="1.0" encoding="utf-8"?>
<sst xmlns="http://schemas.openxmlformats.org/spreadsheetml/2006/main" count="70" uniqueCount="56">
  <si>
    <t>序号</t>
  </si>
  <si>
    <t>岗位名称</t>
  </si>
  <si>
    <t>准考证号</t>
  </si>
  <si>
    <t>姓名</t>
  </si>
  <si>
    <t>笔试成绩</t>
  </si>
  <si>
    <t>笔试加权
40%</t>
  </si>
  <si>
    <t>面试成绩</t>
  </si>
  <si>
    <t>面试加权
60%</t>
  </si>
  <si>
    <t>总成绩</t>
  </si>
  <si>
    <t>备注</t>
  </si>
  <si>
    <r>
      <t>盘锦职业技术学院201</t>
    </r>
    <r>
      <rPr>
        <b/>
        <sz val="16"/>
        <rFont val="宋体"/>
        <family val="3"/>
        <charset val="134"/>
      </rPr>
      <t>9</t>
    </r>
    <r>
      <rPr>
        <b/>
        <sz val="16"/>
        <rFont val="宋体"/>
        <family val="3"/>
        <charset val="134"/>
      </rPr>
      <t>年公开招聘教职员成绩单</t>
    </r>
    <phoneticPr fontId="6" type="noConversion"/>
  </si>
  <si>
    <t>男公寓管理辅导员</t>
    <phoneticPr fontId="6" type="noConversion"/>
  </si>
  <si>
    <t>护理专业教师（一）</t>
    <phoneticPr fontId="6" type="noConversion"/>
  </si>
  <si>
    <t>护理专业教师（二）</t>
    <phoneticPr fontId="6" type="noConversion"/>
  </si>
  <si>
    <t>舞蹈教师</t>
    <phoneticPr fontId="6" type="noConversion"/>
  </si>
  <si>
    <t>声乐教师</t>
    <phoneticPr fontId="6" type="noConversion"/>
  </si>
  <si>
    <t>办公室职员</t>
    <phoneticPr fontId="6" type="noConversion"/>
  </si>
  <si>
    <t>2019060001</t>
  </si>
  <si>
    <t>刘畅</t>
  </si>
  <si>
    <t>2019060003</t>
  </si>
  <si>
    <t>勾艳辉</t>
  </si>
  <si>
    <t>2019060002</t>
  </si>
  <si>
    <t>田浩</t>
  </si>
  <si>
    <t>2019010002</t>
  </si>
  <si>
    <t>李世强</t>
  </si>
  <si>
    <t>2019010004</t>
  </si>
  <si>
    <t>林森</t>
  </si>
  <si>
    <t>2019010003</t>
  </si>
  <si>
    <t>王淮</t>
  </si>
  <si>
    <t>2019020008</t>
  </si>
  <si>
    <t>关凌</t>
  </si>
  <si>
    <t>2019020002</t>
  </si>
  <si>
    <t>龙泽南</t>
  </si>
  <si>
    <t>2019020017</t>
  </si>
  <si>
    <t>刘兴</t>
  </si>
  <si>
    <t>2019030001</t>
  </si>
  <si>
    <t>刘子威</t>
  </si>
  <si>
    <t>2019030004</t>
  </si>
  <si>
    <t>王智申</t>
  </si>
  <si>
    <t>2019030002</t>
  </si>
  <si>
    <t>韩瑞阳</t>
  </si>
  <si>
    <t>2019040002</t>
  </si>
  <si>
    <t>王敔</t>
  </si>
  <si>
    <t>2019040001</t>
  </si>
  <si>
    <t>王可欣</t>
  </si>
  <si>
    <t>2019040004</t>
  </si>
  <si>
    <t>李欣蔚</t>
  </si>
  <si>
    <t>2019040006</t>
  </si>
  <si>
    <t>贾依兰</t>
  </si>
  <si>
    <t>2019050010</t>
  </si>
  <si>
    <t>2019050007</t>
  </si>
  <si>
    <t>黄灵鸥</t>
  </si>
  <si>
    <t>2019050004</t>
  </si>
  <si>
    <t>孙可</t>
  </si>
  <si>
    <t>缺考</t>
    <phoneticPr fontId="6" type="noConversion"/>
  </si>
  <si>
    <t>车祉娆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</si>
</sst>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2" x14ac:knownFonts="1">
    <font>
      <sz val="10"/>
      <name val="Arial"/>
      <charset val="134"/>
    </font>
    <font>
      <sz val="14"/>
      <name val="Arial"/>
      <family val="2"/>
    </font>
    <font>
      <b/>
      <sz val="16"/>
      <name val="宋体"/>
      <family val="3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sz val="10"/>
      <name val="Arial"/>
      <family val="2"/>
    </font>
    <font>
      <sz val="9"/>
      <name val="Arial"/>
      <family val="2"/>
    </font>
    <font>
      <b/>
      <sz val="16"/>
      <name val="宋体"/>
      <family val="3"/>
      <charset val="134"/>
    </font>
    <font>
      <sz val="14"/>
      <name val="宋体"/>
      <family val="3"/>
      <charset val="134"/>
    </font>
    <font>
      <sz val="14"/>
      <color theme="1"/>
      <name val="宋体"/>
      <family val="3"/>
      <charset val="134"/>
    </font>
    <font>
      <sz val="14"/>
      <color rgb="FFFF0000"/>
      <name val="宋体"/>
      <family val="3"/>
      <charset val="134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5" fillId="0" borderId="0"/>
  </cellStyleXfs>
  <cellXfs count="49">
    <xf numFmtId="0" fontId="0" fillId="0" borderId="0" xfId="0"/>
    <xf numFmtId="0" fontId="1" fillId="0" borderId="0" xfId="1" applyFont="1" applyAlignment="1">
      <alignment horizontal="center" vertical="center"/>
    </xf>
    <xf numFmtId="0" fontId="1" fillId="0" borderId="0" xfId="1" applyFont="1"/>
    <xf numFmtId="0" fontId="5" fillId="0" borderId="0" xfId="1"/>
    <xf numFmtId="0" fontId="5" fillId="0" borderId="0" xfId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176" fontId="4" fillId="0" borderId="5" xfId="1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1" fillId="0" borderId="1" xfId="1" applyFont="1" applyBorder="1"/>
    <xf numFmtId="0" fontId="5" fillId="0" borderId="0" xfId="1" applyAlignment="1">
      <alignment wrapText="1"/>
    </xf>
    <xf numFmtId="0" fontId="4" fillId="0" borderId="6" xfId="1" applyFont="1" applyBorder="1" applyAlignment="1">
      <alignment horizontal="center" vertical="center"/>
    </xf>
    <xf numFmtId="176" fontId="4" fillId="0" borderId="7" xfId="1" applyNumberFormat="1" applyFont="1" applyBorder="1" applyAlignment="1">
      <alignment horizontal="center" vertical="center"/>
    </xf>
    <xf numFmtId="176" fontId="4" fillId="0" borderId="8" xfId="1" applyNumberFormat="1" applyFont="1" applyBorder="1" applyAlignment="1">
      <alignment horizontal="center" vertical="center"/>
    </xf>
    <xf numFmtId="0" fontId="1" fillId="0" borderId="8" xfId="1" applyFont="1" applyBorder="1"/>
    <xf numFmtId="0" fontId="4" fillId="0" borderId="3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vertical="center" wrapText="1"/>
    </xf>
    <xf numFmtId="0" fontId="8" fillId="0" borderId="12" xfId="1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176" fontId="10" fillId="0" borderId="5" xfId="0" applyNumberFormat="1" applyFont="1" applyFill="1" applyBorder="1" applyAlignment="1">
      <alignment horizontal="center" vertical="center"/>
    </xf>
    <xf numFmtId="176" fontId="10" fillId="0" borderId="1" xfId="1" applyNumberFormat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11" xfId="1" applyFont="1" applyBorder="1" applyAlignment="1">
      <alignment vertical="center" wrapText="1"/>
    </xf>
    <xf numFmtId="0" fontId="10" fillId="0" borderId="10" xfId="1" applyFont="1" applyBorder="1" applyAlignment="1">
      <alignment horizontal="center" vertical="center"/>
    </xf>
    <xf numFmtId="176" fontId="10" fillId="0" borderId="5" xfId="1" applyNumberFormat="1" applyFont="1" applyBorder="1" applyAlignment="1">
      <alignment horizontal="center" vertical="center"/>
    </xf>
    <xf numFmtId="0" fontId="11" fillId="0" borderId="1" xfId="1" applyFont="1" applyBorder="1"/>
    <xf numFmtId="0" fontId="4" fillId="0" borderId="1" xfId="1" applyFont="1" applyBorder="1" applyAlignment="1">
      <alignment horizontal="center" vertical="center"/>
    </xf>
    <xf numFmtId="0" fontId="10" fillId="0" borderId="12" xfId="1" applyFont="1" applyBorder="1" applyAlignment="1">
      <alignment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12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7" workbookViewId="0">
      <selection activeCell="M17" sqref="M17"/>
    </sheetView>
  </sheetViews>
  <sheetFormatPr defaultColWidth="9.109375" defaultRowHeight="13.2" x14ac:dyDescent="0.25"/>
  <cols>
    <col min="1" max="1" width="6.6640625" style="3" customWidth="1"/>
    <col min="2" max="2" width="25.109375" style="15" customWidth="1"/>
    <col min="3" max="3" width="16" style="3" customWidth="1"/>
    <col min="4" max="4" width="12.33203125" style="3" customWidth="1"/>
    <col min="5" max="5" width="14" style="3" customWidth="1"/>
    <col min="6" max="6" width="13.109375" style="3" customWidth="1"/>
    <col min="7" max="9" width="13.109375" style="4" customWidth="1"/>
    <col min="10" max="10" width="9.5546875" style="3" customWidth="1"/>
    <col min="11" max="16384" width="9.109375" style="3"/>
  </cols>
  <sheetData>
    <row r="1" spans="1:10" ht="48.9" customHeight="1" x14ac:dyDescent="0.25">
      <c r="A1" s="47" t="s">
        <v>10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s="1" customFormat="1" ht="39.9" customHeight="1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5" t="s">
        <v>7</v>
      </c>
      <c r="I2" s="6" t="s">
        <v>8</v>
      </c>
      <c r="J2" s="6" t="s">
        <v>9</v>
      </c>
    </row>
    <row r="3" spans="1:10" s="2" customFormat="1" ht="24.9" customHeight="1" x14ac:dyDescent="0.3">
      <c r="A3" s="37">
        <v>1</v>
      </c>
      <c r="B3" s="38" t="s">
        <v>11</v>
      </c>
      <c r="C3" s="39" t="s">
        <v>25</v>
      </c>
      <c r="D3" s="36" t="s">
        <v>26</v>
      </c>
      <c r="E3" s="40">
        <v>51</v>
      </c>
      <c r="F3" s="35">
        <f t="shared" ref="F3:F21" si="0">E3*0.4</f>
        <v>20.400000000000002</v>
      </c>
      <c r="G3" s="35">
        <v>90</v>
      </c>
      <c r="H3" s="35">
        <f t="shared" ref="H3:H21" si="1">G3*0.6</f>
        <v>54</v>
      </c>
      <c r="I3" s="35">
        <f t="shared" ref="I3:I21" si="2">F3+H3</f>
        <v>74.400000000000006</v>
      </c>
      <c r="J3" s="14"/>
    </row>
    <row r="4" spans="1:10" s="2" customFormat="1" ht="24.9" customHeight="1" x14ac:dyDescent="0.3">
      <c r="A4" s="21">
        <v>2</v>
      </c>
      <c r="B4" s="24" t="s">
        <v>11</v>
      </c>
      <c r="C4" s="23" t="s">
        <v>27</v>
      </c>
      <c r="D4" s="10" t="s">
        <v>28</v>
      </c>
      <c r="E4" s="11">
        <v>50</v>
      </c>
      <c r="F4" s="9">
        <f t="shared" si="0"/>
        <v>20</v>
      </c>
      <c r="G4" s="9">
        <v>84.29</v>
      </c>
      <c r="H4" s="9">
        <f t="shared" si="1"/>
        <v>50.574000000000005</v>
      </c>
      <c r="I4" s="9">
        <f t="shared" si="2"/>
        <v>70.574000000000012</v>
      </c>
      <c r="J4" s="14"/>
    </row>
    <row r="5" spans="1:10" s="2" customFormat="1" ht="24.9" customHeight="1" x14ac:dyDescent="0.3">
      <c r="A5" s="20">
        <v>3</v>
      </c>
      <c r="B5" s="24" t="s">
        <v>11</v>
      </c>
      <c r="C5" s="22" t="s">
        <v>23</v>
      </c>
      <c r="D5" s="7" t="s">
        <v>24</v>
      </c>
      <c r="E5" s="8">
        <v>52</v>
      </c>
      <c r="F5" s="9">
        <f>E5*0.4</f>
        <v>20.8</v>
      </c>
      <c r="G5" s="9">
        <v>75</v>
      </c>
      <c r="H5" s="9">
        <f>G5*0.6</f>
        <v>45</v>
      </c>
      <c r="I5" s="9">
        <f>F5+H5</f>
        <v>65.8</v>
      </c>
      <c r="J5" s="14"/>
    </row>
    <row r="6" spans="1:10" s="2" customFormat="1" ht="24.9" customHeight="1" x14ac:dyDescent="0.3">
      <c r="A6" s="37">
        <v>4</v>
      </c>
      <c r="B6" s="38" t="s">
        <v>12</v>
      </c>
      <c r="C6" s="39" t="s">
        <v>29</v>
      </c>
      <c r="D6" s="36" t="s">
        <v>30</v>
      </c>
      <c r="E6" s="40">
        <v>66</v>
      </c>
      <c r="F6" s="35">
        <f t="shared" si="0"/>
        <v>26.400000000000002</v>
      </c>
      <c r="G6" s="35">
        <v>86.43</v>
      </c>
      <c r="H6" s="35">
        <f t="shared" si="1"/>
        <v>51.858000000000004</v>
      </c>
      <c r="I6" s="35">
        <f t="shared" si="2"/>
        <v>78.25800000000001</v>
      </c>
      <c r="J6" s="41"/>
    </row>
    <row r="7" spans="1:10" s="2" customFormat="1" ht="24.9" customHeight="1" x14ac:dyDescent="0.3">
      <c r="A7" s="21">
        <v>5</v>
      </c>
      <c r="B7" s="24" t="s">
        <v>12</v>
      </c>
      <c r="C7" s="23" t="s">
        <v>31</v>
      </c>
      <c r="D7" s="10" t="s">
        <v>32</v>
      </c>
      <c r="E7" s="11">
        <v>61</v>
      </c>
      <c r="F7" s="9">
        <f t="shared" si="0"/>
        <v>24.400000000000002</v>
      </c>
      <c r="G7" s="9">
        <v>87.14</v>
      </c>
      <c r="H7" s="9">
        <f t="shared" si="1"/>
        <v>52.283999999999999</v>
      </c>
      <c r="I7" s="9">
        <f t="shared" si="2"/>
        <v>76.683999999999997</v>
      </c>
      <c r="J7" s="14"/>
    </row>
    <row r="8" spans="1:10" s="2" customFormat="1" ht="24.9" customHeight="1" x14ac:dyDescent="0.3">
      <c r="A8" s="21">
        <v>6</v>
      </c>
      <c r="B8" s="24" t="s">
        <v>12</v>
      </c>
      <c r="C8" s="23" t="s">
        <v>33</v>
      </c>
      <c r="D8" s="10" t="s">
        <v>34</v>
      </c>
      <c r="E8" s="11">
        <v>60</v>
      </c>
      <c r="F8" s="9">
        <f t="shared" si="0"/>
        <v>24</v>
      </c>
      <c r="G8" s="9">
        <v>69.290000000000006</v>
      </c>
      <c r="H8" s="9">
        <f t="shared" si="1"/>
        <v>41.574000000000005</v>
      </c>
      <c r="I8" s="9">
        <f t="shared" si="2"/>
        <v>65.574000000000012</v>
      </c>
      <c r="J8" s="14"/>
    </row>
    <row r="9" spans="1:10" s="2" customFormat="1" ht="24.9" customHeight="1" x14ac:dyDescent="0.3">
      <c r="A9" s="37">
        <v>7</v>
      </c>
      <c r="B9" s="43" t="s">
        <v>13</v>
      </c>
      <c r="C9" s="36" t="s">
        <v>37</v>
      </c>
      <c r="D9" s="36" t="s">
        <v>38</v>
      </c>
      <c r="E9" s="40">
        <v>50</v>
      </c>
      <c r="F9" s="35">
        <f>E9*0.4</f>
        <v>20</v>
      </c>
      <c r="G9" s="35">
        <v>92.86</v>
      </c>
      <c r="H9" s="35">
        <f>G9*0.6</f>
        <v>55.716000000000001</v>
      </c>
      <c r="I9" s="35">
        <f>F9+H9</f>
        <v>75.716000000000008</v>
      </c>
      <c r="J9" s="41"/>
    </row>
    <row r="10" spans="1:10" s="2" customFormat="1" ht="24.9" customHeight="1" x14ac:dyDescent="0.3">
      <c r="A10" s="21">
        <v>8</v>
      </c>
      <c r="B10" s="25" t="s">
        <v>13</v>
      </c>
      <c r="C10" s="10" t="s">
        <v>35</v>
      </c>
      <c r="D10" s="10" t="s">
        <v>36</v>
      </c>
      <c r="E10" s="11">
        <v>54</v>
      </c>
      <c r="F10" s="9">
        <f t="shared" si="0"/>
        <v>21.6</v>
      </c>
      <c r="G10" s="9">
        <v>75</v>
      </c>
      <c r="H10" s="9">
        <f t="shared" si="1"/>
        <v>45</v>
      </c>
      <c r="I10" s="9">
        <f t="shared" si="2"/>
        <v>66.599999999999994</v>
      </c>
      <c r="J10" s="14"/>
    </row>
    <row r="11" spans="1:10" s="2" customFormat="1" ht="24.9" customHeight="1" x14ac:dyDescent="0.3">
      <c r="A11" s="10">
        <v>9</v>
      </c>
      <c r="B11" s="25" t="s">
        <v>13</v>
      </c>
      <c r="C11" s="10" t="s">
        <v>39</v>
      </c>
      <c r="D11" s="10" t="s">
        <v>40</v>
      </c>
      <c r="E11" s="11">
        <v>48</v>
      </c>
      <c r="F11" s="9">
        <f t="shared" si="0"/>
        <v>19.200000000000003</v>
      </c>
      <c r="G11" s="9">
        <v>0</v>
      </c>
      <c r="H11" s="9">
        <f t="shared" si="1"/>
        <v>0</v>
      </c>
      <c r="I11" s="9">
        <f t="shared" si="2"/>
        <v>19.200000000000003</v>
      </c>
      <c r="J11" s="42" t="s">
        <v>54</v>
      </c>
    </row>
    <row r="12" spans="1:10" s="2" customFormat="1" ht="24.9" customHeight="1" x14ac:dyDescent="0.3">
      <c r="A12" s="36">
        <v>10</v>
      </c>
      <c r="B12" s="46" t="s">
        <v>14</v>
      </c>
      <c r="C12" s="36" t="s">
        <v>43</v>
      </c>
      <c r="D12" s="36" t="s">
        <v>44</v>
      </c>
      <c r="E12" s="40">
        <v>52</v>
      </c>
      <c r="F12" s="35">
        <f t="shared" si="0"/>
        <v>20.8</v>
      </c>
      <c r="G12" s="35">
        <v>85.71</v>
      </c>
      <c r="H12" s="35">
        <f t="shared" si="1"/>
        <v>51.425999999999995</v>
      </c>
      <c r="I12" s="35">
        <f t="shared" si="2"/>
        <v>72.225999999999999</v>
      </c>
      <c r="J12" s="14"/>
    </row>
    <row r="13" spans="1:10" s="2" customFormat="1" ht="24.9" customHeight="1" x14ac:dyDescent="0.3">
      <c r="A13" s="10">
        <v>11</v>
      </c>
      <c r="B13" s="27" t="s">
        <v>14</v>
      </c>
      <c r="C13" s="16" t="s">
        <v>45</v>
      </c>
      <c r="D13" s="16" t="s">
        <v>46</v>
      </c>
      <c r="E13" s="17">
        <v>48</v>
      </c>
      <c r="F13" s="9">
        <f t="shared" si="0"/>
        <v>19.200000000000003</v>
      </c>
      <c r="G13" s="18">
        <v>78.569999999999993</v>
      </c>
      <c r="H13" s="9">
        <f t="shared" si="1"/>
        <v>47.141999999999996</v>
      </c>
      <c r="I13" s="9">
        <f t="shared" si="2"/>
        <v>66.341999999999999</v>
      </c>
      <c r="J13" s="19"/>
    </row>
    <row r="14" spans="1:10" s="2" customFormat="1" ht="24.9" customHeight="1" x14ac:dyDescent="0.3">
      <c r="A14" s="10">
        <v>12</v>
      </c>
      <c r="B14" s="27" t="s">
        <v>14</v>
      </c>
      <c r="C14" s="10" t="s">
        <v>47</v>
      </c>
      <c r="D14" s="10" t="s">
        <v>48</v>
      </c>
      <c r="E14" s="11">
        <v>48</v>
      </c>
      <c r="F14" s="9">
        <f t="shared" si="0"/>
        <v>19.200000000000003</v>
      </c>
      <c r="G14" s="9">
        <v>77.14</v>
      </c>
      <c r="H14" s="9">
        <f t="shared" si="1"/>
        <v>46.283999999999999</v>
      </c>
      <c r="I14" s="9">
        <f t="shared" si="2"/>
        <v>65.484000000000009</v>
      </c>
      <c r="J14" s="14"/>
    </row>
    <row r="15" spans="1:10" s="2" customFormat="1" ht="24.9" customHeight="1" x14ac:dyDescent="0.3">
      <c r="A15" s="10">
        <v>13</v>
      </c>
      <c r="B15" s="27" t="s">
        <v>14</v>
      </c>
      <c r="C15" s="10" t="s">
        <v>41</v>
      </c>
      <c r="D15" s="10" t="s">
        <v>42</v>
      </c>
      <c r="E15" s="11">
        <v>55</v>
      </c>
      <c r="F15" s="9">
        <f>E15*0.4</f>
        <v>22</v>
      </c>
      <c r="G15" s="9">
        <v>0</v>
      </c>
      <c r="H15" s="9">
        <f>G15*0.6</f>
        <v>0</v>
      </c>
      <c r="I15" s="9">
        <f>F15+H15</f>
        <v>22</v>
      </c>
      <c r="J15" s="42" t="s">
        <v>54</v>
      </c>
    </row>
    <row r="16" spans="1:10" s="2" customFormat="1" ht="24.9" customHeight="1" x14ac:dyDescent="0.3">
      <c r="A16" s="36">
        <v>14</v>
      </c>
      <c r="B16" s="44" t="s">
        <v>15</v>
      </c>
      <c r="C16" s="45" t="s">
        <v>49</v>
      </c>
      <c r="D16" s="45" t="s">
        <v>55</v>
      </c>
      <c r="E16" s="34">
        <v>71</v>
      </c>
      <c r="F16" s="35">
        <f t="shared" si="0"/>
        <v>28.400000000000002</v>
      </c>
      <c r="G16" s="35">
        <v>84.29</v>
      </c>
      <c r="H16" s="35">
        <f t="shared" si="1"/>
        <v>50.574000000000005</v>
      </c>
      <c r="I16" s="35">
        <f t="shared" si="2"/>
        <v>78.974000000000004</v>
      </c>
      <c r="J16" s="14"/>
    </row>
    <row r="17" spans="1:10" s="2" customFormat="1" ht="24.9" customHeight="1" x14ac:dyDescent="0.3">
      <c r="A17" s="10">
        <v>15</v>
      </c>
      <c r="B17" s="28" t="s">
        <v>15</v>
      </c>
      <c r="C17" s="12" t="s">
        <v>50</v>
      </c>
      <c r="D17" s="12" t="s">
        <v>51</v>
      </c>
      <c r="E17" s="13">
        <v>69</v>
      </c>
      <c r="F17" s="9">
        <f t="shared" si="0"/>
        <v>27.6</v>
      </c>
      <c r="G17" s="9">
        <v>80.709999999999994</v>
      </c>
      <c r="H17" s="9">
        <f t="shared" si="1"/>
        <v>48.425999999999995</v>
      </c>
      <c r="I17" s="9">
        <f t="shared" si="2"/>
        <v>76.025999999999996</v>
      </c>
      <c r="J17" s="14"/>
    </row>
    <row r="18" spans="1:10" s="2" customFormat="1" ht="24.9" customHeight="1" x14ac:dyDescent="0.3">
      <c r="A18" s="10">
        <v>16</v>
      </c>
      <c r="B18" s="28" t="s">
        <v>15</v>
      </c>
      <c r="C18" s="12" t="s">
        <v>52</v>
      </c>
      <c r="D18" s="12" t="s">
        <v>53</v>
      </c>
      <c r="E18" s="13">
        <v>67</v>
      </c>
      <c r="F18" s="9">
        <f t="shared" si="0"/>
        <v>26.8</v>
      </c>
      <c r="G18" s="9">
        <v>61.43</v>
      </c>
      <c r="H18" s="9">
        <f t="shared" si="1"/>
        <v>36.857999999999997</v>
      </c>
      <c r="I18" s="9">
        <f t="shared" si="2"/>
        <v>63.658000000000001</v>
      </c>
      <c r="J18" s="14"/>
    </row>
    <row r="19" spans="1:10" s="2" customFormat="1" ht="24.9" customHeight="1" x14ac:dyDescent="0.3">
      <c r="A19" s="36">
        <v>17</v>
      </c>
      <c r="B19" s="32" t="s">
        <v>16</v>
      </c>
      <c r="C19" s="33" t="s">
        <v>19</v>
      </c>
      <c r="D19" s="33" t="s">
        <v>20</v>
      </c>
      <c r="E19" s="34">
        <v>55</v>
      </c>
      <c r="F19" s="35">
        <f t="shared" si="0"/>
        <v>22</v>
      </c>
      <c r="G19" s="35">
        <v>80</v>
      </c>
      <c r="H19" s="35">
        <f t="shared" si="1"/>
        <v>48</v>
      </c>
      <c r="I19" s="35">
        <f t="shared" si="2"/>
        <v>70</v>
      </c>
      <c r="J19" s="14"/>
    </row>
    <row r="20" spans="1:10" s="2" customFormat="1" ht="24.9" customHeight="1" x14ac:dyDescent="0.3">
      <c r="A20" s="10">
        <v>18</v>
      </c>
      <c r="B20" s="29" t="s">
        <v>16</v>
      </c>
      <c r="C20" s="26" t="s">
        <v>17</v>
      </c>
      <c r="D20" s="26" t="s">
        <v>18</v>
      </c>
      <c r="E20" s="13">
        <v>63</v>
      </c>
      <c r="F20" s="9">
        <f>E20*0.4</f>
        <v>25.200000000000003</v>
      </c>
      <c r="G20" s="9">
        <v>74.290000000000006</v>
      </c>
      <c r="H20" s="9">
        <f>G20*0.6</f>
        <v>44.574000000000005</v>
      </c>
      <c r="I20" s="9">
        <f>F20+H20</f>
        <v>69.774000000000001</v>
      </c>
      <c r="J20" s="14"/>
    </row>
    <row r="21" spans="1:10" s="2" customFormat="1" ht="24.9" customHeight="1" x14ac:dyDescent="0.3">
      <c r="A21" s="10">
        <v>19</v>
      </c>
      <c r="B21" s="31" t="s">
        <v>16</v>
      </c>
      <c r="C21" s="30" t="s">
        <v>21</v>
      </c>
      <c r="D21" s="26" t="s">
        <v>22</v>
      </c>
      <c r="E21" s="13">
        <v>43</v>
      </c>
      <c r="F21" s="9">
        <f t="shared" si="0"/>
        <v>17.2</v>
      </c>
      <c r="G21" s="9">
        <v>76.430000000000007</v>
      </c>
      <c r="H21" s="9">
        <f t="shared" si="1"/>
        <v>45.858000000000004</v>
      </c>
      <c r="I21" s="9">
        <f t="shared" si="2"/>
        <v>63.058000000000007</v>
      </c>
      <c r="J21" s="14"/>
    </row>
  </sheetData>
  <mergeCells count="1">
    <mergeCell ref="A1:J1"/>
  </mergeCells>
  <phoneticPr fontId="6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陈曦</dc:creator>
  <cp:lastModifiedBy>孟磊</cp:lastModifiedBy>
  <cp:lastPrinted>2019-04-27T08:40:27Z</cp:lastPrinted>
  <dcterms:created xsi:type="dcterms:W3CDTF">2018-05-27T08:04:00Z</dcterms:created>
  <dcterms:modified xsi:type="dcterms:W3CDTF">2019-04-27T08:56:07Z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